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Intern\PRESSE\00_AUSSENDUNGEN_2022\THG Bilanz 2020\finale Dokumente\"/>
    </mc:Choice>
  </mc:AlternateContent>
  <bookViews>
    <workbookView xWindow="0" yWindow="0" windowWidth="28785" windowHeight="12315"/>
  </bookViews>
  <sheets>
    <sheet name="Tabellen" sheetId="1" r:id="rId1"/>
  </sheets>
  <externalReferences>
    <externalReference r:id="rId2"/>
  </externalReferences>
  <definedNames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d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T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i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ieaufbringun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ftrys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GEL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gg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KZ_RW_Aktuelles_Jahr">[1]KZ_RW!$C$11</definedName>
    <definedName name="KZ_RW_Basisjahr">[1]KZ_RW!$C$8</definedName>
    <definedName name="KZ_RW_Vorjahr">[1]KZ_RW!$C$10</definedName>
    <definedName name="KZ_RW_Zwischenjahr">[1]KZ_RW!$C$9</definedName>
    <definedName name="NichtE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r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üüü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v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xxx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6" i="1" l="1"/>
  <c r="AG15" i="1"/>
  <c r="AG14" i="1"/>
  <c r="AG13" i="1"/>
  <c r="AH13" i="1"/>
  <c r="AG11" i="1"/>
  <c r="AG10" i="1"/>
  <c r="AH10" i="1"/>
  <c r="AG9" i="1"/>
  <c r="AG7" i="1"/>
  <c r="AH11" i="1" l="1"/>
  <c r="AG12" i="1"/>
  <c r="AH5" i="1"/>
  <c r="AG6" i="1"/>
  <c r="AG5" i="1"/>
  <c r="AH12" i="1"/>
  <c r="AG8" i="1"/>
  <c r="AG16" i="1"/>
  <c r="AH8" i="1"/>
</calcChain>
</file>

<file path=xl/sharedStrings.xml><?xml version="1.0" encoding="utf-8"?>
<sst xmlns="http://schemas.openxmlformats.org/spreadsheetml/2006/main" count="20" uniqueCount="20">
  <si>
    <t>2019-2020</t>
  </si>
  <si>
    <t>1990-2020</t>
  </si>
  <si>
    <t xml:space="preserve">Energie &amp; Industrie mit Emissionshandel </t>
  </si>
  <si>
    <t>Energie &amp; Industrie ohne Emissionshandel *</t>
  </si>
  <si>
    <t>Energie &amp; Industrie Emissionshandel **</t>
  </si>
  <si>
    <t>Verkehr (inkl. nationalem Flugverkehr)</t>
  </si>
  <si>
    <t>Verkehr (exkl. nationalem Flugverkehr)*</t>
  </si>
  <si>
    <t>Gebäude*</t>
  </si>
  <si>
    <t>Landwirtschaft*</t>
  </si>
  <si>
    <t>Abfallwirtschaft*</t>
  </si>
  <si>
    <t>THG nach KSG</t>
  </si>
  <si>
    <t>Gesamte Treibhausgase</t>
  </si>
  <si>
    <t>* Sektoreinteilung nach Klimaschutzgesetz  (KSG)</t>
  </si>
  <si>
    <t xml:space="preserve">** Daten für 2005 bis 2012 wurden entsprechend der ab 2013 gültigen Abgrenzung des EH angepasst. </t>
  </si>
  <si>
    <t>Die aktuellen Emissionsdaten weichen von bisher publizierten Zeitreihen ab.</t>
  </si>
  <si>
    <t>THG-Emissionen 1990-2020</t>
  </si>
  <si>
    <t>Datenstand: 15.1.2022</t>
  </si>
  <si>
    <r>
      <t>Mio. t CO</t>
    </r>
    <r>
      <rPr>
        <b/>
        <vertAlign val="subscript"/>
        <sz val="10"/>
        <color rgb="FFFFFFFF"/>
        <rFont val="Open Sans"/>
        <family val="2"/>
      </rPr>
      <t>2</t>
    </r>
    <r>
      <rPr>
        <b/>
        <sz val="10"/>
        <color rgb="FFFFFFFF"/>
        <rFont val="Open Sans"/>
        <family val="2"/>
      </rPr>
      <t>-Äquivalent</t>
    </r>
  </si>
  <si>
    <r>
      <t>F-Gase (inkl. NF</t>
    </r>
    <r>
      <rPr>
        <vertAlign val="subscript"/>
        <sz val="10"/>
        <color rgb="FF000000"/>
        <rFont val="Open Sans"/>
        <family val="2"/>
      </rPr>
      <t>3</t>
    </r>
    <r>
      <rPr>
        <sz val="10"/>
        <color rgb="FF000000"/>
        <rFont val="Open Sans"/>
        <family val="2"/>
      </rPr>
      <t>)</t>
    </r>
  </si>
  <si>
    <r>
      <t>F-Gase (exkl. NF</t>
    </r>
    <r>
      <rPr>
        <b/>
        <vertAlign val="subscript"/>
        <sz val="10"/>
        <color rgb="FF000000"/>
        <rFont val="Open Sans"/>
        <family val="2"/>
      </rPr>
      <t>3</t>
    </r>
    <r>
      <rPr>
        <b/>
        <sz val="10"/>
        <color rgb="FF000000"/>
        <rFont val="Open Sans"/>
        <family val="2"/>
      </rPr>
      <t>)*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</si>
</sst>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Open Sans"/>
      <family val="2"/>
    </font>
    <font>
      <sz val="11"/>
      <color theme="1"/>
      <name val="Open Sans"/>
      <family val="2"/>
    </font>
    <font>
      <sz val="12"/>
      <color theme="1"/>
      <name val="Open Sans"/>
      <family val="2"/>
    </font>
    <font>
      <b/>
      <sz val="9"/>
      <color rgb="FFFFFFFF"/>
      <name val="Open Sans"/>
      <family val="2"/>
    </font>
    <font>
      <b/>
      <vertAlign val="subscript"/>
      <sz val="10"/>
      <color rgb="FFFFFFFF"/>
      <name val="Open Sans"/>
      <family val="2"/>
    </font>
    <font>
      <b/>
      <sz val="10"/>
      <color rgb="FFFFFFFF"/>
      <name val="Open Sans"/>
      <family val="2"/>
    </font>
    <font>
      <sz val="9"/>
      <color rgb="FF000000"/>
      <name val="Open Sans"/>
      <family val="2"/>
    </font>
    <font>
      <b/>
      <sz val="9"/>
      <color rgb="FF000000"/>
      <name val="Open Sans"/>
      <family val="2"/>
    </font>
    <font>
      <i/>
      <sz val="9"/>
      <color rgb="FF000000"/>
      <name val="Open Sans"/>
      <family val="2"/>
    </font>
    <font>
      <vertAlign val="subscript"/>
      <sz val="10"/>
      <color rgb="FF000000"/>
      <name val="Open Sans"/>
      <family val="2"/>
    </font>
    <font>
      <sz val="10"/>
      <color rgb="FF000000"/>
      <name val="Open Sans"/>
      <family val="2"/>
    </font>
    <font>
      <b/>
      <vertAlign val="subscript"/>
      <sz val="10"/>
      <color rgb="FF000000"/>
      <name val="Open Sans"/>
      <family val="2"/>
    </font>
    <font>
      <b/>
      <sz val="10"/>
      <color rgb="FF000000"/>
      <name val="Open Sans"/>
      <family val="2"/>
    </font>
    <font>
      <b/>
      <i/>
      <sz val="9"/>
      <color rgb="FF000000"/>
      <name val="Open Sans"/>
      <family val="2"/>
    </font>
    <font>
      <i/>
      <sz val="7"/>
      <color rgb="FF000000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7FBFBF"/>
        <bgColor indexed="64"/>
      </patternFill>
    </fill>
    <fill>
      <patternFill patternType="solid">
        <fgColor rgb="FFD8E8E8"/>
        <bgColor indexed="64"/>
      </patternFill>
    </fill>
    <fill>
      <patternFill patternType="solid">
        <fgColor rgb="FFECF4F4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5" borderId="0" xfId="0" applyFont="1" applyFill="1" applyBorder="1" applyAlignment="1">
      <alignment horizontal="left" wrapText="1" readingOrder="1"/>
    </xf>
    <xf numFmtId="0" fontId="5" fillId="5" borderId="0" xfId="0" applyFont="1" applyFill="1" applyBorder="1" applyAlignment="1">
      <alignment horizontal="center" wrapText="1" readingOrder="1"/>
    </xf>
    <xf numFmtId="0" fontId="8" fillId="3" borderId="0" xfId="0" applyFont="1" applyFill="1" applyBorder="1" applyAlignment="1">
      <alignment horizontal="left" wrapText="1" readingOrder="1"/>
    </xf>
    <xf numFmtId="164" fontId="8" fillId="3" borderId="0" xfId="0" applyNumberFormat="1" applyFont="1" applyFill="1" applyBorder="1" applyAlignment="1">
      <alignment horizontal="center" wrapText="1" readingOrder="1"/>
    </xf>
    <xf numFmtId="165" fontId="8" fillId="3" borderId="0" xfId="1" applyNumberFormat="1" applyFont="1" applyFill="1" applyBorder="1" applyAlignment="1">
      <alignment horizontal="center" wrapText="1" readingOrder="1"/>
    </xf>
    <xf numFmtId="165" fontId="8" fillId="3" borderId="0" xfId="0" applyNumberFormat="1" applyFont="1" applyFill="1" applyBorder="1" applyAlignment="1">
      <alignment horizontal="center" wrapText="1" readingOrder="1"/>
    </xf>
    <xf numFmtId="0" fontId="9" fillId="4" borderId="0" xfId="0" applyFont="1" applyFill="1" applyBorder="1" applyAlignment="1">
      <alignment horizontal="left" wrapText="1" readingOrder="1"/>
    </xf>
    <xf numFmtId="164" fontId="9" fillId="4" borderId="0" xfId="0" applyNumberFormat="1" applyFont="1" applyFill="1" applyBorder="1" applyAlignment="1">
      <alignment horizontal="center" wrapText="1" readingOrder="1"/>
    </xf>
    <xf numFmtId="165" fontId="8" fillId="4" borderId="0" xfId="1" applyNumberFormat="1" applyFont="1" applyFill="1" applyBorder="1" applyAlignment="1">
      <alignment horizontal="center" wrapText="1" readingOrder="1"/>
    </xf>
    <xf numFmtId="165" fontId="8" fillId="4" borderId="0" xfId="0" applyNumberFormat="1" applyFont="1" applyFill="1" applyBorder="1" applyAlignment="1">
      <alignment horizontal="center" wrapText="1" readingOrder="1"/>
    </xf>
    <xf numFmtId="164" fontId="10" fillId="3" borderId="0" xfId="0" applyNumberFormat="1" applyFont="1" applyFill="1" applyBorder="1" applyAlignment="1">
      <alignment horizontal="center" wrapText="1" readingOrder="1"/>
    </xf>
    <xf numFmtId="0" fontId="8" fillId="4" borderId="0" xfId="0" applyFont="1" applyFill="1" applyBorder="1" applyAlignment="1">
      <alignment horizontal="left" wrapText="1" readingOrder="1"/>
    </xf>
    <xf numFmtId="164" fontId="8" fillId="4" borderId="0" xfId="0" applyNumberFormat="1" applyFont="1" applyFill="1" applyBorder="1" applyAlignment="1">
      <alignment horizontal="center" wrapText="1" readingOrder="1"/>
    </xf>
    <xf numFmtId="0" fontId="9" fillId="3" borderId="0" xfId="0" applyFont="1" applyFill="1" applyBorder="1" applyAlignment="1">
      <alignment horizontal="left" wrapText="1" readingOrder="1"/>
    </xf>
    <xf numFmtId="164" fontId="9" fillId="3" borderId="0" xfId="0" applyNumberFormat="1" applyFont="1" applyFill="1" applyBorder="1" applyAlignment="1">
      <alignment horizontal="center" wrapText="1" readingOrder="1"/>
    </xf>
    <xf numFmtId="0" fontId="9" fillId="2" borderId="0" xfId="0" applyFont="1" applyFill="1" applyBorder="1" applyAlignment="1">
      <alignment horizontal="left" wrapText="1" readingOrder="1"/>
    </xf>
    <xf numFmtId="164" fontId="9" fillId="2" borderId="0" xfId="0" applyNumberFormat="1" applyFont="1" applyFill="1" applyBorder="1" applyAlignment="1">
      <alignment horizontal="center" wrapText="1" readingOrder="1"/>
    </xf>
    <xf numFmtId="165" fontId="8" fillId="2" borderId="0" xfId="1" applyNumberFormat="1" applyFont="1" applyFill="1" applyBorder="1" applyAlignment="1">
      <alignment horizontal="center" wrapText="1" readingOrder="1"/>
    </xf>
    <xf numFmtId="165" fontId="8" fillId="2" borderId="0" xfId="0" applyNumberFormat="1" applyFont="1" applyFill="1" applyBorder="1" applyAlignment="1">
      <alignment horizontal="center" wrapText="1" readingOrder="1"/>
    </xf>
    <xf numFmtId="0" fontId="15" fillId="2" borderId="0" xfId="0" applyFont="1" applyFill="1" applyBorder="1" applyAlignment="1">
      <alignment horizontal="left" wrapText="1" readingOrder="1"/>
    </xf>
    <xf numFmtId="164" fontId="15" fillId="2" borderId="0" xfId="0" applyNumberFormat="1" applyFont="1" applyFill="1" applyBorder="1" applyAlignment="1">
      <alignment horizontal="center" wrapText="1" readingOrder="1"/>
    </xf>
    <xf numFmtId="0" fontId="16" fillId="0" borderId="0" xfId="0" applyFont="1" applyAlignment="1">
      <alignment horizontal="left" vertical="center" indent="1" readingOrder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154214</xdr:colOff>
      <xdr:row>0</xdr:row>
      <xdr:rowOff>154214</xdr:rowOff>
    </xdr:from>
    <xdr:to>
      <xdr:col>33</xdr:col>
      <xdr:colOff>310334</xdr:colOff>
      <xdr:row>0</xdr:row>
      <xdr:rowOff>560614</xdr:rowOff>
    </xdr:to>
    <xdr:pic>
      <xdr:nvPicPr>
        <xdr:cNvPr id="2" name="Grafik 1" descr="Logo Umweltbundesam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4000" y="154214"/>
          <a:ext cx="2573655" cy="406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000\2176_Trendanalyse\Intern\BLI-2022_P2452\Berechnungen\Indikatoren\Indikatoren_Gesam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M"/>
      <sheetName val="BVK"/>
      <sheetName val="BRP"/>
      <sheetName val="HWS"/>
      <sheetName val="dWNF"/>
      <sheetName val="WNF"/>
      <sheetName val="HGT"/>
      <sheetName val="Erneuerbare"/>
      <sheetName val="Preise"/>
      <sheetName val="San"/>
      <sheetName val="Emi_RW"/>
      <sheetName val="KSB_RW"/>
      <sheetName val="KZ_RW"/>
      <sheetName val="Abfall"/>
      <sheetName val="LW"/>
      <sheetName val="EB"/>
      <sheetName val="NEA"/>
      <sheetName val="Emi_OLI"/>
      <sheetName val="KSB_allg."/>
      <sheetName val="Tabellen"/>
      <sheetName val="KZ_G"/>
      <sheetName val="TB"/>
      <sheetName val="Emi_BLI"/>
      <sheetName val="BLI_Dia_Emi"/>
      <sheetName val="BLI_Dia_Ind"/>
      <sheetName val="BLI_Dia_TK&amp;Trends"/>
      <sheetName val="KSB_BL"/>
      <sheetName val="Sz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1990</v>
          </cell>
        </row>
        <row r="9">
          <cell r="C9">
            <v>2005</v>
          </cell>
        </row>
        <row r="10">
          <cell r="C10">
            <v>2018</v>
          </cell>
        </row>
        <row r="11">
          <cell r="C11">
            <v>2019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">
  <a:themeElements>
    <a:clrScheme name="U-Farbschema_2021">
      <a:dk1>
        <a:sysClr val="windowText" lastClr="000000"/>
      </a:dk1>
      <a:lt1>
        <a:sysClr val="window" lastClr="FFFFFF"/>
      </a:lt1>
      <a:dk2>
        <a:srgbClr val="4A8588"/>
      </a:dk2>
      <a:lt2>
        <a:srgbClr val="81B8BB"/>
      </a:lt2>
      <a:accent1>
        <a:srgbClr val="4EA288"/>
      </a:accent1>
      <a:accent2>
        <a:srgbClr val="BDD31D"/>
      </a:accent2>
      <a:accent3>
        <a:srgbClr val="FFE85F"/>
      </a:accent3>
      <a:accent4>
        <a:srgbClr val="C22424"/>
      </a:accent4>
      <a:accent5>
        <a:srgbClr val="4497BC"/>
      </a:accent5>
      <a:accent6>
        <a:srgbClr val="255165"/>
      </a:accent6>
      <a:hlink>
        <a:srgbClr val="008080"/>
      </a:hlink>
      <a:folHlink>
        <a:srgbClr val="008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I22"/>
  <sheetViews>
    <sheetView showGridLines="0" tabSelected="1" zoomScale="70" zoomScaleNormal="70" workbookViewId="0">
      <selection activeCell="A23" sqref="A23"/>
    </sheetView>
  </sheetViews>
  <sheetFormatPr baseColWidth="10" defaultRowHeight="15" x14ac:dyDescent="0.25"/>
  <cols>
    <col min="1" max="1" width="38.85546875" customWidth="1"/>
    <col min="2" max="34" width="6.7109375" customWidth="1"/>
    <col min="35" max="35" width="11.42578125" bestFit="1" customWidth="1"/>
    <col min="36" max="36" width="7.140625" bestFit="1" customWidth="1"/>
    <col min="37" max="38" width="11" bestFit="1" customWidth="1"/>
  </cols>
  <sheetData>
    <row r="1" spans="1:35" ht="48" customHeight="1" x14ac:dyDescent="0.25"/>
    <row r="2" spans="1:35" ht="22.5" x14ac:dyDescent="0.4">
      <c r="A2" s="1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8" x14ac:dyDescent="0.35">
      <c r="A3" s="3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28.5" customHeight="1" x14ac:dyDescent="0.3">
      <c r="A4" s="4" t="s">
        <v>17</v>
      </c>
      <c r="B4" s="5">
        <v>1990</v>
      </c>
      <c r="C4" s="5">
        <v>1991</v>
      </c>
      <c r="D4" s="5">
        <v>1992</v>
      </c>
      <c r="E4" s="5">
        <v>1993</v>
      </c>
      <c r="F4" s="5">
        <v>1994</v>
      </c>
      <c r="G4" s="5">
        <v>1995</v>
      </c>
      <c r="H4" s="5">
        <v>1996</v>
      </c>
      <c r="I4" s="5">
        <v>1997</v>
      </c>
      <c r="J4" s="5">
        <v>1998</v>
      </c>
      <c r="K4" s="5">
        <v>1999</v>
      </c>
      <c r="L4" s="5">
        <v>2000</v>
      </c>
      <c r="M4" s="5">
        <v>2001</v>
      </c>
      <c r="N4" s="5">
        <v>2002</v>
      </c>
      <c r="O4" s="5">
        <v>2003</v>
      </c>
      <c r="P4" s="5">
        <v>2004</v>
      </c>
      <c r="Q4" s="5">
        <v>2005</v>
      </c>
      <c r="R4" s="5">
        <v>2006</v>
      </c>
      <c r="S4" s="5">
        <v>2007</v>
      </c>
      <c r="T4" s="5">
        <v>2008</v>
      </c>
      <c r="U4" s="5">
        <v>2009</v>
      </c>
      <c r="V4" s="5">
        <v>2010</v>
      </c>
      <c r="W4" s="5">
        <v>2011</v>
      </c>
      <c r="X4" s="5">
        <v>2012</v>
      </c>
      <c r="Y4" s="5">
        <v>2013</v>
      </c>
      <c r="Z4" s="5">
        <v>2014</v>
      </c>
      <c r="AA4" s="5">
        <v>2015</v>
      </c>
      <c r="AB4" s="5">
        <v>2016</v>
      </c>
      <c r="AC4" s="5">
        <v>2017</v>
      </c>
      <c r="AD4" s="5">
        <v>2018</v>
      </c>
      <c r="AE4" s="5">
        <v>2019</v>
      </c>
      <c r="AF4" s="5">
        <v>2020</v>
      </c>
      <c r="AG4" s="5" t="s">
        <v>0</v>
      </c>
      <c r="AH4" s="5" t="s">
        <v>1</v>
      </c>
      <c r="AI4" s="2"/>
    </row>
    <row r="5" spans="1:35" ht="16.5" x14ac:dyDescent="0.3">
      <c r="A5" s="6" t="s">
        <v>2</v>
      </c>
      <c r="B5" s="7">
        <v>36.407446586150265</v>
      </c>
      <c r="C5" s="7">
        <v>37.300541124198709</v>
      </c>
      <c r="D5" s="7">
        <v>32.203117743390358</v>
      </c>
      <c r="E5" s="7">
        <v>32.619193767705042</v>
      </c>
      <c r="F5" s="7">
        <v>34.049740536524766</v>
      </c>
      <c r="G5" s="7">
        <v>35.681334512141262</v>
      </c>
      <c r="H5" s="7">
        <v>36.37936397343308</v>
      </c>
      <c r="I5" s="7">
        <v>38.632575344633345</v>
      </c>
      <c r="J5" s="7">
        <v>36.347577692903521</v>
      </c>
      <c r="K5" s="7">
        <v>35.148819744705044</v>
      </c>
      <c r="L5" s="7">
        <v>36.02712234236494</v>
      </c>
      <c r="M5" s="7">
        <v>37.310951333341826</v>
      </c>
      <c r="N5" s="7">
        <v>37.641940879129741</v>
      </c>
      <c r="O5" s="7">
        <v>40.729662389737669</v>
      </c>
      <c r="P5" s="7">
        <v>40.220249439352465</v>
      </c>
      <c r="Q5" s="7">
        <v>41.566480959083961</v>
      </c>
      <c r="R5" s="7">
        <v>40.754264301729592</v>
      </c>
      <c r="S5" s="7">
        <v>39.844047334480209</v>
      </c>
      <c r="T5" s="7">
        <v>40.306220998758832</v>
      </c>
      <c r="U5" s="7">
        <v>35.354617827753046</v>
      </c>
      <c r="V5" s="7">
        <v>39.055351182916539</v>
      </c>
      <c r="W5" s="7">
        <v>38.76770155373913</v>
      </c>
      <c r="X5" s="7">
        <v>36.634486504677298</v>
      </c>
      <c r="Y5" s="7">
        <v>35.888775726717775</v>
      </c>
      <c r="Z5" s="7">
        <v>33.705518242195311</v>
      </c>
      <c r="AA5" s="7">
        <v>35.133314678531093</v>
      </c>
      <c r="AB5" s="7">
        <v>34.725671267996077</v>
      </c>
      <c r="AC5" s="7">
        <v>36.444492334627185</v>
      </c>
      <c r="AD5" s="7">
        <v>33.991199327592859</v>
      </c>
      <c r="AE5" s="7">
        <v>35.037264100638097</v>
      </c>
      <c r="AF5" s="7">
        <v>32.359673850902205</v>
      </c>
      <c r="AG5" s="8">
        <f>AF5/AE5-1</f>
        <v>-7.6421213769574226E-2</v>
      </c>
      <c r="AH5" s="9">
        <f>AF5/B5-1</f>
        <v>-0.1111798028919686</v>
      </c>
      <c r="AI5" s="2"/>
    </row>
    <row r="6" spans="1:35" ht="28.5" x14ac:dyDescent="0.3">
      <c r="A6" s="10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>
        <v>5.8145681630839592</v>
      </c>
      <c r="R6" s="11">
        <v>5.8862512420581901</v>
      </c>
      <c r="S6" s="11">
        <v>5.5957010413725534</v>
      </c>
      <c r="T6" s="11">
        <v>5.9480489987588214</v>
      </c>
      <c r="U6" s="11">
        <v>6.0513288277530375</v>
      </c>
      <c r="V6" s="11">
        <v>6.3660681829165409</v>
      </c>
      <c r="W6" s="11">
        <v>6.1500821984245269</v>
      </c>
      <c r="X6" s="11">
        <v>6.3396411456789963</v>
      </c>
      <c r="Y6" s="11">
        <v>6.0311207267177718</v>
      </c>
      <c r="Z6" s="11">
        <v>5.5983202421953067</v>
      </c>
      <c r="AA6" s="11">
        <v>5.6412496785310875</v>
      </c>
      <c r="AB6" s="11">
        <v>5.7255512679960798</v>
      </c>
      <c r="AC6" s="11">
        <v>5.8892663346271856</v>
      </c>
      <c r="AD6" s="11">
        <v>5.589170327592865</v>
      </c>
      <c r="AE6" s="11">
        <v>5.473437100638102</v>
      </c>
      <c r="AF6" s="11">
        <v>5.3255288509022032</v>
      </c>
      <c r="AG6" s="12">
        <f t="shared" ref="AG6:AG16" si="0">AF6/AE6-1</f>
        <v>-2.7022919422725278E-2</v>
      </c>
      <c r="AH6" s="13"/>
      <c r="AI6" s="2"/>
    </row>
    <row r="7" spans="1:35" ht="16.5" x14ac:dyDescent="0.3">
      <c r="A7" s="6" t="s">
        <v>4</v>
      </c>
      <c r="B7" s="7"/>
      <c r="C7" s="14"/>
      <c r="D7" s="14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>
        <v>35.751912795999999</v>
      </c>
      <c r="R7" s="7">
        <v>34.868013059671398</v>
      </c>
      <c r="S7" s="7">
        <v>34.248346293107659</v>
      </c>
      <c r="T7" s="7">
        <v>34.358171999999996</v>
      </c>
      <c r="U7" s="7">
        <v>29.303288999999999</v>
      </c>
      <c r="V7" s="7">
        <v>32.689282999999996</v>
      </c>
      <c r="W7" s="7">
        <v>32.617619355314602</v>
      </c>
      <c r="X7" s="7">
        <v>30.294845358998291</v>
      </c>
      <c r="Y7" s="7">
        <v>29.857655000000001</v>
      </c>
      <c r="Z7" s="7">
        <v>28.107198000000004</v>
      </c>
      <c r="AA7" s="7">
        <v>29.492064999999997</v>
      </c>
      <c r="AB7" s="7">
        <v>29.000119999999999</v>
      </c>
      <c r="AC7" s="7">
        <v>30.555225999999998</v>
      </c>
      <c r="AD7" s="7">
        <v>28.402029000000002</v>
      </c>
      <c r="AE7" s="7">
        <v>29.563827000000003</v>
      </c>
      <c r="AF7" s="7">
        <v>27.034144999999999</v>
      </c>
      <c r="AG7" s="8">
        <f t="shared" si="0"/>
        <v>-8.5566797559734176E-2</v>
      </c>
      <c r="AH7" s="9"/>
      <c r="AI7" s="2"/>
    </row>
    <row r="8" spans="1:35" ht="16.5" x14ac:dyDescent="0.3">
      <c r="A8" s="15" t="s">
        <v>5</v>
      </c>
      <c r="B8" s="16">
        <v>13.768011093674721</v>
      </c>
      <c r="C8" s="16">
        <v>15.248418662990955</v>
      </c>
      <c r="D8" s="16">
        <v>15.217814718233594</v>
      </c>
      <c r="E8" s="16">
        <v>15.357739764691079</v>
      </c>
      <c r="F8" s="16">
        <v>15.409517827681059</v>
      </c>
      <c r="G8" s="16">
        <v>15.663464088656708</v>
      </c>
      <c r="H8" s="16">
        <v>17.21650392128161</v>
      </c>
      <c r="I8" s="16">
        <v>16.226579529639206</v>
      </c>
      <c r="J8" s="16">
        <v>18.219757315807055</v>
      </c>
      <c r="K8" s="16">
        <v>17.596060866553231</v>
      </c>
      <c r="L8" s="16">
        <v>18.507866769916014</v>
      </c>
      <c r="M8" s="16">
        <v>19.843433501281169</v>
      </c>
      <c r="N8" s="16">
        <v>21.978759652173423</v>
      </c>
      <c r="O8" s="16">
        <v>23.741998928526606</v>
      </c>
      <c r="P8" s="16">
        <v>24.260789356854136</v>
      </c>
      <c r="Q8" s="16">
        <v>24.629087195436028</v>
      </c>
      <c r="R8" s="16">
        <v>23.25711034717855</v>
      </c>
      <c r="S8" s="16">
        <v>23.460826484185379</v>
      </c>
      <c r="T8" s="16">
        <v>22.01325529253786</v>
      </c>
      <c r="U8" s="16">
        <v>21.385049878983317</v>
      </c>
      <c r="V8" s="16">
        <v>22.169855322588056</v>
      </c>
      <c r="W8" s="16">
        <v>21.40868591029664</v>
      </c>
      <c r="X8" s="16">
        <v>21.334725497255516</v>
      </c>
      <c r="Y8" s="16">
        <v>22.365178245346126</v>
      </c>
      <c r="Z8" s="16">
        <v>21.781607278442369</v>
      </c>
      <c r="AA8" s="16">
        <v>22.177510239262208</v>
      </c>
      <c r="AB8" s="16">
        <v>23.054910273249472</v>
      </c>
      <c r="AC8" s="16">
        <v>23.732385314515358</v>
      </c>
      <c r="AD8" s="16">
        <v>23.900941804467475</v>
      </c>
      <c r="AE8" s="16">
        <v>24.000018038191111</v>
      </c>
      <c r="AF8" s="16">
        <v>20.744302977824091</v>
      </c>
      <c r="AG8" s="12">
        <f t="shared" si="0"/>
        <v>-0.1356546922250732</v>
      </c>
      <c r="AH8" s="13">
        <f>AF8/B8-1</f>
        <v>0.5067029534392522</v>
      </c>
      <c r="AI8" s="2"/>
    </row>
    <row r="9" spans="1:35" ht="16.5" x14ac:dyDescent="0.3">
      <c r="A9" s="17" t="s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>
        <v>24.562439895635599</v>
      </c>
      <c r="R9" s="18">
        <v>23.185477527255713</v>
      </c>
      <c r="S9" s="18">
        <v>23.387258705244271</v>
      </c>
      <c r="T9" s="18">
        <v>21.942615844483829</v>
      </c>
      <c r="U9" s="18">
        <v>21.31771927801114</v>
      </c>
      <c r="V9" s="18">
        <v>22.106463732841274</v>
      </c>
      <c r="W9" s="18">
        <v>21.347072980064219</v>
      </c>
      <c r="X9" s="18">
        <v>21.280182532172777</v>
      </c>
      <c r="Y9" s="18">
        <v>22.310706752703155</v>
      </c>
      <c r="Z9" s="18">
        <v>21.731877229987653</v>
      </c>
      <c r="AA9" s="18">
        <v>22.12777874897391</v>
      </c>
      <c r="AB9" s="18">
        <v>23.00743337994648</v>
      </c>
      <c r="AC9" s="18">
        <v>23.68991756840434</v>
      </c>
      <c r="AD9" s="18">
        <v>23.854899568716039</v>
      </c>
      <c r="AE9" s="18">
        <v>23.953922223530714</v>
      </c>
      <c r="AF9" s="18">
        <v>20.721059716293787</v>
      </c>
      <c r="AG9" s="8">
        <f t="shared" si="0"/>
        <v>-0.13496171846384231</v>
      </c>
      <c r="AH9" s="9"/>
      <c r="AI9" s="2"/>
    </row>
    <row r="10" spans="1:35" ht="16.5" x14ac:dyDescent="0.3">
      <c r="A10" s="10" t="s">
        <v>7</v>
      </c>
      <c r="B10" s="11">
        <v>12.880555063720006</v>
      </c>
      <c r="C10" s="11">
        <v>14.097982807386245</v>
      </c>
      <c r="D10" s="11">
        <v>13.550400794055992</v>
      </c>
      <c r="E10" s="11">
        <v>13.581639691155818</v>
      </c>
      <c r="F10" s="11">
        <v>12.31721008116771</v>
      </c>
      <c r="G10" s="11">
        <v>13.504166497474062</v>
      </c>
      <c r="H10" s="11">
        <v>14.433825333266659</v>
      </c>
      <c r="I10" s="11">
        <v>12.955962910279078</v>
      </c>
      <c r="J10" s="11">
        <v>12.987628006007363</v>
      </c>
      <c r="K10" s="11">
        <v>13.58286310024593</v>
      </c>
      <c r="L10" s="11">
        <v>12.375933813081696</v>
      </c>
      <c r="M10" s="11">
        <v>13.581080117702195</v>
      </c>
      <c r="N10" s="11">
        <v>12.857480140546281</v>
      </c>
      <c r="O10" s="11">
        <v>13.543161892950636</v>
      </c>
      <c r="P10" s="11">
        <v>13.007023394558638</v>
      </c>
      <c r="Q10" s="11">
        <v>12.721427807375511</v>
      </c>
      <c r="R10" s="11">
        <v>12.584471049105389</v>
      </c>
      <c r="S10" s="11">
        <v>10.597123646636401</v>
      </c>
      <c r="T10" s="11">
        <v>10.907808438599712</v>
      </c>
      <c r="U10" s="11">
        <v>10.051114176764898</v>
      </c>
      <c r="V10" s="11">
        <v>10.233544292559763</v>
      </c>
      <c r="W10" s="11">
        <v>8.9677326854021295</v>
      </c>
      <c r="X10" s="11">
        <v>8.6176045411864326</v>
      </c>
      <c r="Y10" s="11">
        <v>8.8597136332563302</v>
      </c>
      <c r="Z10" s="11">
        <v>7.7948948464155086</v>
      </c>
      <c r="AA10" s="11">
        <v>8.2088416374851612</v>
      </c>
      <c r="AB10" s="11">
        <v>8.4393021458669395</v>
      </c>
      <c r="AC10" s="11">
        <v>8.6070131112708754</v>
      </c>
      <c r="AD10" s="11">
        <v>7.8576333994854481</v>
      </c>
      <c r="AE10" s="11">
        <v>8.07473574579749</v>
      </c>
      <c r="AF10" s="11">
        <v>8.0464027368705882</v>
      </c>
      <c r="AG10" s="12">
        <f t="shared" si="0"/>
        <v>-3.5088465825829918E-3</v>
      </c>
      <c r="AH10" s="13">
        <f>AF10/B10-1</f>
        <v>-0.37530621180026047</v>
      </c>
      <c r="AI10" s="2"/>
    </row>
    <row r="11" spans="1:35" ht="16.5" x14ac:dyDescent="0.3">
      <c r="A11" s="17" t="s">
        <v>8</v>
      </c>
      <c r="B11" s="18">
        <v>9.4914059988888173</v>
      </c>
      <c r="C11" s="18">
        <v>9.3694239248315547</v>
      </c>
      <c r="D11" s="18">
        <v>9.0008335659404946</v>
      </c>
      <c r="E11" s="18">
        <v>8.9778254840627891</v>
      </c>
      <c r="F11" s="18">
        <v>8.8775758824646065</v>
      </c>
      <c r="G11" s="18">
        <v>8.9507402538024419</v>
      </c>
      <c r="H11" s="18">
        <v>8.8840256286155981</v>
      </c>
      <c r="I11" s="18">
        <v>8.8837993581266961</v>
      </c>
      <c r="J11" s="18">
        <v>8.8539536936554057</v>
      </c>
      <c r="K11" s="18">
        <v>8.7638471518310368</v>
      </c>
      <c r="L11" s="18">
        <v>8.5566983869802584</v>
      </c>
      <c r="M11" s="18">
        <v>8.5161924024481728</v>
      </c>
      <c r="N11" s="18">
        <v>8.3550144370082311</v>
      </c>
      <c r="O11" s="18">
        <v>8.1841979568567709</v>
      </c>
      <c r="P11" s="18">
        <v>8.1598511767569892</v>
      </c>
      <c r="Q11" s="18">
        <v>8.0750784337046504</v>
      </c>
      <c r="R11" s="18">
        <v>8.0020851994464248</v>
      </c>
      <c r="S11" s="18">
        <v>8.0176513866385974</v>
      </c>
      <c r="T11" s="18">
        <v>8.2026263620201512</v>
      </c>
      <c r="U11" s="18">
        <v>8.0801210538087549</v>
      </c>
      <c r="V11" s="18">
        <v>7.9066066160475748</v>
      </c>
      <c r="W11" s="18">
        <v>8.0489416774207285</v>
      </c>
      <c r="X11" s="18">
        <v>7.9113277814083043</v>
      </c>
      <c r="Y11" s="18">
        <v>7.8928431816002238</v>
      </c>
      <c r="Z11" s="18">
        <v>8.1145355972726634</v>
      </c>
      <c r="AA11" s="18">
        <v>8.0707159489803697</v>
      </c>
      <c r="AB11" s="18">
        <v>8.2713493959644584</v>
      </c>
      <c r="AC11" s="18">
        <v>8.1494716922525772</v>
      </c>
      <c r="AD11" s="18">
        <v>8.0268207425747597</v>
      </c>
      <c r="AE11" s="18">
        <v>7.964329948594858</v>
      </c>
      <c r="AF11" s="18">
        <v>7.9446464676514639</v>
      </c>
      <c r="AG11" s="8">
        <f t="shared" si="0"/>
        <v>-2.471454732593914E-3</v>
      </c>
      <c r="AH11" s="9">
        <f>AF11/B11-1</f>
        <v>-0.16296421535633776</v>
      </c>
      <c r="AI11" s="2"/>
    </row>
    <row r="12" spans="1:35" ht="16.5" x14ac:dyDescent="0.3">
      <c r="A12" s="10" t="s">
        <v>9</v>
      </c>
      <c r="B12" s="11">
        <v>4.2196724706791127</v>
      </c>
      <c r="C12" s="11">
        <v>4.2680389887545109</v>
      </c>
      <c r="D12" s="11">
        <v>4.3192173264926144</v>
      </c>
      <c r="E12" s="11">
        <v>4.2271706474067381</v>
      </c>
      <c r="F12" s="11">
        <v>4.1293676175014973</v>
      </c>
      <c r="G12" s="11">
        <v>3.9426365426452179</v>
      </c>
      <c r="H12" s="11">
        <v>3.8839631431208068</v>
      </c>
      <c r="I12" s="11">
        <v>3.7124930523438646</v>
      </c>
      <c r="J12" s="11">
        <v>3.513964341398029</v>
      </c>
      <c r="K12" s="11">
        <v>3.3815218750425591</v>
      </c>
      <c r="L12" s="11">
        <v>3.2615773872464269</v>
      </c>
      <c r="M12" s="11">
        <v>3.1742044656405133</v>
      </c>
      <c r="N12" s="11">
        <v>3.2527437201104745</v>
      </c>
      <c r="O12" s="11">
        <v>3.3168598211458744</v>
      </c>
      <c r="P12" s="11">
        <v>3.4856416686040363</v>
      </c>
      <c r="Q12" s="11">
        <v>3.3044456112907112</v>
      </c>
      <c r="R12" s="11">
        <v>3.3140751011364515</v>
      </c>
      <c r="S12" s="11">
        <v>3.1908611075399151</v>
      </c>
      <c r="T12" s="11">
        <v>3.0821334739671831</v>
      </c>
      <c r="U12" s="11">
        <v>3.1238221936648305</v>
      </c>
      <c r="V12" s="11">
        <v>3.0373128719863911</v>
      </c>
      <c r="W12" s="11">
        <v>2.9938381123528894</v>
      </c>
      <c r="X12" s="11">
        <v>2.9121728895495433</v>
      </c>
      <c r="Y12" s="11">
        <v>2.7721306884411478</v>
      </c>
      <c r="Z12" s="11">
        <v>2.7333026594650587</v>
      </c>
      <c r="AA12" s="11">
        <v>2.6671498451129265</v>
      </c>
      <c r="AB12" s="11">
        <v>2.6567810592880381</v>
      </c>
      <c r="AC12" s="11">
        <v>2.5084749438282516</v>
      </c>
      <c r="AD12" s="11">
        <v>2.3798560093055094</v>
      </c>
      <c r="AE12" s="11">
        <v>2.324185936590061</v>
      </c>
      <c r="AF12" s="11">
        <v>2.2594274490184065</v>
      </c>
      <c r="AG12" s="12">
        <f t="shared" si="0"/>
        <v>-2.7862868694001786E-2</v>
      </c>
      <c r="AH12" s="13">
        <f>AF12/B12-1</f>
        <v>-0.46454909362792918</v>
      </c>
      <c r="AI12" s="2"/>
    </row>
    <row r="13" spans="1:35" ht="16.5" x14ac:dyDescent="0.3">
      <c r="A13" s="6" t="s">
        <v>18</v>
      </c>
      <c r="B13" s="7">
        <v>1.6558327408901961</v>
      </c>
      <c r="C13" s="7">
        <v>1.8106473045978217</v>
      </c>
      <c r="D13" s="7">
        <v>1.1723757890310862</v>
      </c>
      <c r="E13" s="7">
        <v>1.0423943408996206</v>
      </c>
      <c r="F13" s="7">
        <v>1.2556624806438037</v>
      </c>
      <c r="G13" s="7">
        <v>1.5406448903799348</v>
      </c>
      <c r="H13" s="7">
        <v>1.6846112262202291</v>
      </c>
      <c r="I13" s="7">
        <v>1.7221742737373762</v>
      </c>
      <c r="J13" s="7">
        <v>1.528973228970578</v>
      </c>
      <c r="K13" s="7">
        <v>1.4486168336224308</v>
      </c>
      <c r="L13" s="7">
        <v>1.3552699969548829</v>
      </c>
      <c r="M13" s="7">
        <v>1.5628183039878949</v>
      </c>
      <c r="N13" s="7">
        <v>1.6605809951254666</v>
      </c>
      <c r="O13" s="7">
        <v>1.6931838859138999</v>
      </c>
      <c r="P13" s="7">
        <v>1.7217667918832256</v>
      </c>
      <c r="Q13" s="7">
        <v>1.7321263410412462</v>
      </c>
      <c r="R13" s="7">
        <v>1.6944411845041853</v>
      </c>
      <c r="S13" s="7">
        <v>1.730302868604856</v>
      </c>
      <c r="T13" s="7">
        <v>1.746474092646306</v>
      </c>
      <c r="U13" s="7">
        <v>1.5895119072892636</v>
      </c>
      <c r="V13" s="7">
        <v>1.7472604835264358</v>
      </c>
      <c r="W13" s="7">
        <v>1.8202403918467995</v>
      </c>
      <c r="X13" s="7">
        <v>1.8993339994334839</v>
      </c>
      <c r="Y13" s="7">
        <v>1.993048404956814</v>
      </c>
      <c r="Z13" s="7">
        <v>2.1050181585221543</v>
      </c>
      <c r="AA13" s="7">
        <v>2.229003466331227</v>
      </c>
      <c r="AB13" s="7">
        <v>2.3199342080211927</v>
      </c>
      <c r="AC13" s="7">
        <v>2.3498930252456698</v>
      </c>
      <c r="AD13" s="7">
        <v>2.401096951933074</v>
      </c>
      <c r="AE13" s="7">
        <v>2.3394981647766326</v>
      </c>
      <c r="AF13" s="7">
        <v>2.2371413609097059</v>
      </c>
      <c r="AG13" s="8">
        <f t="shared" si="0"/>
        <v>-4.375160682235435E-2</v>
      </c>
      <c r="AH13" s="9">
        <f>AF13/B13-1</f>
        <v>0.35106723382398597</v>
      </c>
      <c r="AI13" s="2"/>
    </row>
    <row r="14" spans="1:35" ht="16.5" x14ac:dyDescent="0.3">
      <c r="A14" s="10" t="s">
        <v>19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v>1.7039699410412461</v>
      </c>
      <c r="R14" s="11">
        <v>1.6617095845041854</v>
      </c>
      <c r="S14" s="11">
        <v>1.6709112686048559</v>
      </c>
      <c r="T14" s="11">
        <v>1.693002732646306</v>
      </c>
      <c r="U14" s="11">
        <v>1.5849711072892636</v>
      </c>
      <c r="V14" s="11">
        <v>1.7431445235264358</v>
      </c>
      <c r="W14" s="11">
        <v>1.8161381918467996</v>
      </c>
      <c r="X14" s="11">
        <v>1.8907701194334838</v>
      </c>
      <c r="Y14" s="11">
        <v>1.983296004956814</v>
      </c>
      <c r="Z14" s="11">
        <v>2.0944556385221542</v>
      </c>
      <c r="AA14" s="11">
        <v>2.2155444663312269</v>
      </c>
      <c r="AB14" s="11">
        <v>2.3137938080211926</v>
      </c>
      <c r="AC14" s="11">
        <v>2.3378874252456696</v>
      </c>
      <c r="AD14" s="11">
        <v>2.384584951933074</v>
      </c>
      <c r="AE14" s="11">
        <v>2.3258929647766324</v>
      </c>
      <c r="AF14" s="11">
        <v>2.2251013609097061</v>
      </c>
      <c r="AG14" s="12">
        <f t="shared" si="0"/>
        <v>-4.3334583918226754E-2</v>
      </c>
      <c r="AH14" s="13"/>
      <c r="AI14" s="2"/>
    </row>
    <row r="15" spans="1:35" ht="16.5" x14ac:dyDescent="0.3">
      <c r="A15" s="19" t="s">
        <v>10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>
        <v>56.181929852131674</v>
      </c>
      <c r="R15" s="20">
        <v>54.634069703506363</v>
      </c>
      <c r="S15" s="20">
        <v>52.459507156036594</v>
      </c>
      <c r="T15" s="20">
        <v>51.776235850476006</v>
      </c>
      <c r="U15" s="20">
        <v>50.209076637291922</v>
      </c>
      <c r="V15" s="20">
        <v>51.393140219877985</v>
      </c>
      <c r="W15" s="20">
        <v>49.323805845511295</v>
      </c>
      <c r="X15" s="20">
        <v>48.951699009429539</v>
      </c>
      <c r="Y15" s="20">
        <v>49.849810987675447</v>
      </c>
      <c r="Z15" s="20">
        <v>48.067386213858349</v>
      </c>
      <c r="AA15" s="20">
        <v>48.931280325414676</v>
      </c>
      <c r="AB15" s="20">
        <v>50.414211057083186</v>
      </c>
      <c r="AC15" s="20">
        <v>51.182031075628899</v>
      </c>
      <c r="AD15" s="20">
        <v>50.092964999607695</v>
      </c>
      <c r="AE15" s="20">
        <v>50.116503919927858</v>
      </c>
      <c r="AF15" s="20">
        <v>46.522166581646154</v>
      </c>
      <c r="AG15" s="21">
        <f t="shared" si="0"/>
        <v>-7.1719634394778353E-2</v>
      </c>
      <c r="AH15" s="22"/>
      <c r="AI15" s="2"/>
    </row>
    <row r="16" spans="1:35" ht="16.5" x14ac:dyDescent="0.3">
      <c r="A16" s="23" t="s">
        <v>11</v>
      </c>
      <c r="B16" s="24">
        <v>78.422923954003124</v>
      </c>
      <c r="C16" s="24">
        <v>82.095052812759789</v>
      </c>
      <c r="D16" s="24">
        <v>75.463759937144133</v>
      </c>
      <c r="E16" s="24">
        <v>75.805963695921079</v>
      </c>
      <c r="F16" s="24">
        <v>76.039074425983443</v>
      </c>
      <c r="G16" s="24">
        <v>79.282986785099624</v>
      </c>
      <c r="H16" s="24">
        <v>82.48229322593798</v>
      </c>
      <c r="I16" s="24">
        <v>82.133584468759565</v>
      </c>
      <c r="J16" s="24">
        <v>81.451854278741934</v>
      </c>
      <c r="K16" s="24">
        <v>79.921729572000245</v>
      </c>
      <c r="L16" s="24">
        <v>80.084468696544235</v>
      </c>
      <c r="M16" s="24">
        <v>83.988680124401768</v>
      </c>
      <c r="N16" s="24">
        <v>85.746519824093625</v>
      </c>
      <c r="O16" s="24">
        <v>91.209064875131446</v>
      </c>
      <c r="P16" s="24">
        <v>90.855321828009494</v>
      </c>
      <c r="Q16" s="24">
        <v>92.02864634793211</v>
      </c>
      <c r="R16" s="24">
        <v>89.606447183100599</v>
      </c>
      <c r="S16" s="24">
        <v>86.840812828085362</v>
      </c>
      <c r="T16" s="24">
        <v>86.258518658530065</v>
      </c>
      <c r="U16" s="24">
        <v>79.584237038264121</v>
      </c>
      <c r="V16" s="24">
        <v>84.149930769624746</v>
      </c>
      <c r="W16" s="24">
        <v>82.007140331058309</v>
      </c>
      <c r="X16" s="24">
        <v>79.309651213510577</v>
      </c>
      <c r="Y16" s="24">
        <v>79.771689880318419</v>
      </c>
      <c r="Z16" s="24">
        <v>76.234876782313052</v>
      </c>
      <c r="AA16" s="24">
        <v>78.486535815702979</v>
      </c>
      <c r="AB16" s="24">
        <v>79.46794835038618</v>
      </c>
      <c r="AC16" s="24">
        <v>81.791730421739899</v>
      </c>
      <c r="AD16" s="24">
        <v>78.557548235359121</v>
      </c>
      <c r="AE16" s="24">
        <v>79.740031934588245</v>
      </c>
      <c r="AF16" s="24">
        <v>73.591594843176452</v>
      </c>
      <c r="AG16" s="21">
        <f t="shared" si="0"/>
        <v>-7.7106027452502612E-2</v>
      </c>
      <c r="AH16" s="22">
        <f>AF16/B16-1</f>
        <v>-6.1606082344753732E-2</v>
      </c>
      <c r="AI16" s="2"/>
    </row>
    <row r="17" spans="1:35" ht="16.5" x14ac:dyDescent="0.3">
      <c r="A17" s="25" t="s">
        <v>12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16.5" x14ac:dyDescent="0.3">
      <c r="A18" s="25" t="s">
        <v>13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16.5" x14ac:dyDescent="0.3">
      <c r="A19" s="25" t="s">
        <v>14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16.5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16.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16.5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</sheetData>
  <pageMargins left="0.7" right="0.7" top="0.78740157499999996" bottom="0.78740157499999996" header="0.3" footer="0.3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Tabellen</vt:lpstr>
    </vt:vector>
  </TitlesOfParts>
  <Company>Umweltbundesamt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Zechmeister Andreas</dc:creator>
  <cp:lastModifiedBy>Kaisersberger Hedi</cp:lastModifiedBy>
  <cp:lastPrinted>2022-01-21T10:20:58Z</cp:lastPrinted>
  <dcterms:created xsi:type="dcterms:W3CDTF">2022-01-21T10:20:38Z</dcterms:created>
  <dcterms:modified xsi:type="dcterms:W3CDTF">2022-01-21T11:19:05Z</dcterms:modified>
</cp:coreProperties>
</file>