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ite\aktuelles\2023\"/>
    </mc:Choice>
  </mc:AlternateContent>
  <bookViews>
    <workbookView xWindow="0" yWindow="0" windowWidth="28785" windowHeight="12315"/>
  </bookViews>
  <sheets>
    <sheet name="THG Emissionen ab 1990" sheetId="1" r:id="rId1"/>
  </sheets>
  <externalReferences>
    <externalReference r:id="rId2"/>
  </externalReferences>
  <definedNames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d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T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ftrys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EL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KZ_RW_Aktuelles_Jahr">[1]KZ_RW!$C$11</definedName>
    <definedName name="KZ_RW_Basisjahr">[1]KZ_RW!$C$8</definedName>
    <definedName name="KZ_RW_Vorjahr">[1]KZ_RW!$C$10</definedName>
    <definedName name="KZ_RW_Zwischenjahr">[1]KZ_RW!$C$9</definedName>
    <definedName name="NichtE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r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üüü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5" i="1" l="1"/>
  <c r="AH15" i="1"/>
  <c r="AH14" i="1"/>
  <c r="AI13" i="1"/>
  <c r="AH13" i="1"/>
  <c r="AI12" i="1"/>
  <c r="AH12" i="1"/>
  <c r="AI11" i="1"/>
  <c r="AH11" i="1"/>
  <c r="AI10" i="1"/>
  <c r="AH10" i="1"/>
  <c r="AH9" i="1"/>
  <c r="AI8" i="1"/>
  <c r="AH8" i="1"/>
  <c r="AH7" i="1"/>
  <c r="AH6" i="1"/>
  <c r="AI5" i="1"/>
  <c r="AH5" i="1"/>
</calcChain>
</file>

<file path=xl/sharedStrings.xml><?xml version="1.0" encoding="utf-8"?>
<sst xmlns="http://schemas.openxmlformats.org/spreadsheetml/2006/main" count="19" uniqueCount="19">
  <si>
    <t xml:space="preserve">Energie &amp; Industrie mit Emissionshandel </t>
  </si>
  <si>
    <t>Energie &amp; Industrie ohne Emissionshandel *</t>
  </si>
  <si>
    <t>Energie &amp; Industrie Emissionshandel **</t>
  </si>
  <si>
    <t>Verkehr (inkl. nationalem Flugverkehr)</t>
  </si>
  <si>
    <t>Verkehr (exkl. nationalem Flugverkehr)*</t>
  </si>
  <si>
    <t>Gebäude*</t>
  </si>
  <si>
    <t>Landwirtschaft*</t>
  </si>
  <si>
    <t>Abfallwirtschaft*</t>
  </si>
  <si>
    <t>THG nach KSG</t>
  </si>
  <si>
    <t>Gesamte Treibhausgase</t>
  </si>
  <si>
    <t>* Sektoreinteilung nach Klimaschutzgesetz  (KSG)</t>
  </si>
  <si>
    <t xml:space="preserve">** Daten für 2005 bis 2012 wurden entsprechend der ab 2013 gültigen Abgrenzung des EH angepasst. </t>
  </si>
  <si>
    <t>Die aktuellen Emissionsdaten weichen von bisher publizierten Zeitreihen ab.</t>
  </si>
  <si>
    <r>
      <t>Mio. t CO</t>
    </r>
    <r>
      <rPr>
        <b/>
        <vertAlign val="subscript"/>
        <sz val="10"/>
        <color rgb="FFFFFFFF"/>
        <rFont val="Open Sans"/>
        <family val="2"/>
      </rPr>
      <t>2</t>
    </r>
    <r>
      <rPr>
        <b/>
        <sz val="10"/>
        <color rgb="FFFFFFFF"/>
        <rFont val="Open Sans"/>
        <family val="2"/>
      </rPr>
      <t>-Äquivalent</t>
    </r>
  </si>
  <si>
    <t>THG-Emissionen 1990-2021</t>
  </si>
  <si>
    <t>Datenstand: 15.1.2023</t>
  </si>
  <si>
    <t>2020-2021</t>
  </si>
  <si>
    <t>1990-2021</t>
  </si>
  <si>
    <r>
      <t>F-Gase (inkl. NF</t>
    </r>
    <r>
      <rPr>
        <b/>
        <vertAlign val="subscript"/>
        <sz val="10"/>
        <color rgb="FF000000"/>
        <rFont val="Open Sans"/>
        <family val="2"/>
      </rPr>
      <t>3</t>
    </r>
    <r>
      <rPr>
        <b/>
        <sz val="10"/>
        <color rgb="FF000000"/>
        <rFont val="Open Sans"/>
        <family val="2"/>
      </rPr>
      <t>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</si>
</sst>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Open Sans"/>
      <family val="2"/>
    </font>
    <font>
      <sz val="11"/>
      <color theme="1"/>
      <name val="Open Sans"/>
      <family val="2"/>
    </font>
    <font>
      <sz val="12"/>
      <color theme="1"/>
      <name val="Open Sans"/>
      <family val="2"/>
    </font>
    <font>
      <b/>
      <sz val="9"/>
      <color rgb="FFFFFFFF"/>
      <name val="Open Sans"/>
      <family val="2"/>
    </font>
    <font>
      <b/>
      <vertAlign val="subscript"/>
      <sz val="10"/>
      <color rgb="FFFFFFFF"/>
      <name val="Open Sans"/>
      <family val="2"/>
    </font>
    <font>
      <b/>
      <sz val="10"/>
      <color rgb="FFFFFFFF"/>
      <name val="Open Sans"/>
      <family val="2"/>
    </font>
    <font>
      <sz val="9"/>
      <color rgb="FF000000"/>
      <name val="Open Sans"/>
      <family val="2"/>
    </font>
    <font>
      <b/>
      <sz val="9"/>
      <color rgb="FF000000"/>
      <name val="Open Sans"/>
      <family val="2"/>
    </font>
    <font>
      <i/>
      <sz val="9"/>
      <color rgb="FF000000"/>
      <name val="Open Sans"/>
      <family val="2"/>
    </font>
    <font>
      <b/>
      <vertAlign val="subscript"/>
      <sz val="10"/>
      <color rgb="FF000000"/>
      <name val="Open Sans"/>
      <family val="2"/>
    </font>
    <font>
      <b/>
      <sz val="10"/>
      <color rgb="FF000000"/>
      <name val="Open Sans"/>
      <family val="2"/>
    </font>
    <font>
      <b/>
      <i/>
      <sz val="9"/>
      <color rgb="FF000000"/>
      <name val="Open Sans"/>
      <family val="2"/>
    </font>
    <font>
      <i/>
      <sz val="7"/>
      <color rgb="FF000000"/>
      <name val="Open San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7FBFBF"/>
        <bgColor indexed="64"/>
      </patternFill>
    </fill>
    <fill>
      <patternFill patternType="solid">
        <fgColor rgb="FFD8E8E8"/>
        <bgColor indexed="64"/>
      </patternFill>
    </fill>
    <fill>
      <patternFill patternType="solid">
        <fgColor rgb="FFECF4F4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5" borderId="0" xfId="0" applyFont="1" applyFill="1" applyBorder="1" applyAlignment="1">
      <alignment horizontal="left" wrapText="1" readingOrder="1"/>
    </xf>
    <xf numFmtId="0" fontId="5" fillId="5" borderId="0" xfId="0" applyFont="1" applyFill="1" applyBorder="1" applyAlignment="1">
      <alignment horizontal="center" wrapText="1" readingOrder="1"/>
    </xf>
    <xf numFmtId="0" fontId="8" fillId="3" borderId="0" xfId="0" applyFont="1" applyFill="1" applyBorder="1" applyAlignment="1">
      <alignment horizontal="left" wrapText="1" readingOrder="1"/>
    </xf>
    <xf numFmtId="164" fontId="8" fillId="3" borderId="0" xfId="0" applyNumberFormat="1" applyFont="1" applyFill="1" applyBorder="1" applyAlignment="1">
      <alignment horizontal="center" wrapText="1" readingOrder="1"/>
    </xf>
    <xf numFmtId="165" fontId="8" fillId="3" borderId="0" xfId="1" applyNumberFormat="1" applyFont="1" applyFill="1" applyBorder="1" applyAlignment="1">
      <alignment horizontal="center" wrapText="1" readingOrder="1"/>
    </xf>
    <xf numFmtId="165" fontId="8" fillId="3" borderId="0" xfId="0" applyNumberFormat="1" applyFont="1" applyFill="1" applyBorder="1" applyAlignment="1">
      <alignment horizontal="center" wrapText="1" readingOrder="1"/>
    </xf>
    <xf numFmtId="0" fontId="9" fillId="4" borderId="0" xfId="0" applyFont="1" applyFill="1" applyBorder="1" applyAlignment="1">
      <alignment horizontal="left" wrapText="1" readingOrder="1"/>
    </xf>
    <xf numFmtId="164" fontId="9" fillId="4" borderId="0" xfId="0" applyNumberFormat="1" applyFont="1" applyFill="1" applyBorder="1" applyAlignment="1">
      <alignment horizontal="center" wrapText="1" readingOrder="1"/>
    </xf>
    <xf numFmtId="165" fontId="8" fillId="4" borderId="0" xfId="1" applyNumberFormat="1" applyFont="1" applyFill="1" applyBorder="1" applyAlignment="1">
      <alignment horizontal="center" wrapText="1" readingOrder="1"/>
    </xf>
    <xf numFmtId="165" fontId="8" fillId="4" borderId="0" xfId="0" applyNumberFormat="1" applyFont="1" applyFill="1" applyBorder="1" applyAlignment="1">
      <alignment horizontal="center" wrapText="1" readingOrder="1"/>
    </xf>
    <xf numFmtId="164" fontId="10" fillId="3" borderId="0" xfId="0" applyNumberFormat="1" applyFont="1" applyFill="1" applyBorder="1" applyAlignment="1">
      <alignment horizontal="center" wrapText="1" readingOrder="1"/>
    </xf>
    <xf numFmtId="0" fontId="8" fillId="4" borderId="0" xfId="0" applyFont="1" applyFill="1" applyBorder="1" applyAlignment="1">
      <alignment horizontal="left" wrapText="1" readingOrder="1"/>
    </xf>
    <xf numFmtId="164" fontId="8" fillId="4" borderId="0" xfId="0" applyNumberFormat="1" applyFont="1" applyFill="1" applyBorder="1" applyAlignment="1">
      <alignment horizontal="center" wrapText="1" readingOrder="1"/>
    </xf>
    <xf numFmtId="0" fontId="9" fillId="3" borderId="0" xfId="0" applyFont="1" applyFill="1" applyBorder="1" applyAlignment="1">
      <alignment horizontal="left" wrapText="1" readingOrder="1"/>
    </xf>
    <xf numFmtId="164" fontId="9" fillId="3" borderId="0" xfId="0" applyNumberFormat="1" applyFont="1" applyFill="1" applyBorder="1" applyAlignment="1">
      <alignment horizontal="center" wrapText="1" readingOrder="1"/>
    </xf>
    <xf numFmtId="0" fontId="9" fillId="2" borderId="0" xfId="0" applyFont="1" applyFill="1" applyBorder="1" applyAlignment="1">
      <alignment horizontal="left" wrapText="1" readingOrder="1"/>
    </xf>
    <xf numFmtId="164" fontId="9" fillId="2" borderId="0" xfId="0" applyNumberFormat="1" applyFont="1" applyFill="1" applyBorder="1" applyAlignment="1">
      <alignment horizontal="center" wrapText="1" readingOrder="1"/>
    </xf>
    <xf numFmtId="165" fontId="8" fillId="2" borderId="0" xfId="1" applyNumberFormat="1" applyFont="1" applyFill="1" applyBorder="1" applyAlignment="1">
      <alignment horizontal="center" wrapText="1" readingOrder="1"/>
    </xf>
    <xf numFmtId="165" fontId="8" fillId="2" borderId="0" xfId="0" applyNumberFormat="1" applyFont="1" applyFill="1" applyBorder="1" applyAlignment="1">
      <alignment horizontal="center" wrapText="1" readingOrder="1"/>
    </xf>
    <xf numFmtId="0" fontId="13" fillId="2" borderId="0" xfId="0" applyFont="1" applyFill="1" applyBorder="1" applyAlignment="1">
      <alignment horizontal="left" wrapText="1" readingOrder="1"/>
    </xf>
    <xf numFmtId="164" fontId="13" fillId="2" borderId="0" xfId="0" applyNumberFormat="1" applyFont="1" applyFill="1" applyBorder="1" applyAlignment="1">
      <alignment horizontal="center" wrapText="1" readingOrder="1"/>
    </xf>
    <xf numFmtId="0" fontId="14" fillId="0" borderId="0" xfId="0" applyFont="1" applyAlignment="1">
      <alignment horizontal="left" vertical="center" indent="1" readingOrder="1"/>
    </xf>
    <xf numFmtId="0" fontId="16" fillId="0" borderId="0" xfId="0" applyFont="1"/>
    <xf numFmtId="0" fontId="15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154214</xdr:colOff>
      <xdr:row>0</xdr:row>
      <xdr:rowOff>154214</xdr:rowOff>
    </xdr:from>
    <xdr:to>
      <xdr:col>34</xdr:col>
      <xdr:colOff>310333</xdr:colOff>
      <xdr:row>0</xdr:row>
      <xdr:rowOff>560614</xdr:rowOff>
    </xdr:to>
    <xdr:pic>
      <xdr:nvPicPr>
        <xdr:cNvPr id="2" name="Grafik 1" descr="Logo Umweltbundesam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154214"/>
          <a:ext cx="2573655" cy="40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00\2176_Trendanalyse\Intern\BLI-2022_P2452\Berechnungen\Indikatoren\Indikatoren_Gesam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"/>
      <sheetName val="BVK"/>
      <sheetName val="BRP"/>
      <sheetName val="HWS"/>
      <sheetName val="dWNF"/>
      <sheetName val="WNF"/>
      <sheetName val="HGT"/>
      <sheetName val="Erneuerbare"/>
      <sheetName val="Preise"/>
      <sheetName val="San"/>
      <sheetName val="Emi_RW"/>
      <sheetName val="KSB_RW"/>
      <sheetName val="KZ_RW"/>
      <sheetName val="Abfall"/>
      <sheetName val="LW"/>
      <sheetName val="EB"/>
      <sheetName val="NEA"/>
      <sheetName val="Emi_OLI"/>
      <sheetName val="KSB_allg."/>
      <sheetName val="Tabellen"/>
      <sheetName val="KZ_G"/>
      <sheetName val="TB"/>
      <sheetName val="Emi_BLI"/>
      <sheetName val="BLI_Dia_Emi"/>
      <sheetName val="BLI_Dia_Ind"/>
      <sheetName val="BLI_Dia_TK&amp;Trends"/>
      <sheetName val="KSB_BL"/>
      <sheetName val="Sz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1990</v>
          </cell>
        </row>
        <row r="9">
          <cell r="C9">
            <v>2005</v>
          </cell>
        </row>
        <row r="10">
          <cell r="C10">
            <v>2018</v>
          </cell>
        </row>
        <row r="11">
          <cell r="C11">
            <v>2019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U-Farbschema_2021">
      <a:dk1>
        <a:sysClr val="windowText" lastClr="000000"/>
      </a:dk1>
      <a:lt1>
        <a:sysClr val="window" lastClr="FFFFFF"/>
      </a:lt1>
      <a:dk2>
        <a:srgbClr val="4A8588"/>
      </a:dk2>
      <a:lt2>
        <a:srgbClr val="81B8BB"/>
      </a:lt2>
      <a:accent1>
        <a:srgbClr val="4EA288"/>
      </a:accent1>
      <a:accent2>
        <a:srgbClr val="BDD31D"/>
      </a:accent2>
      <a:accent3>
        <a:srgbClr val="FFE85F"/>
      </a:accent3>
      <a:accent4>
        <a:srgbClr val="C22424"/>
      </a:accent4>
      <a:accent5>
        <a:srgbClr val="4497BC"/>
      </a:accent5>
      <a:accent6>
        <a:srgbClr val="255165"/>
      </a:accent6>
      <a:hlink>
        <a:srgbClr val="008080"/>
      </a:hlink>
      <a:folHlink>
        <a:srgbClr val="008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J21"/>
  <sheetViews>
    <sheetView showGridLines="0" tabSelected="1" zoomScale="70" zoomScaleNormal="70" workbookViewId="0"/>
  </sheetViews>
  <sheetFormatPr baseColWidth="10" defaultRowHeight="15" x14ac:dyDescent="0.25"/>
  <cols>
    <col min="1" max="1" width="38.85546875" customWidth="1"/>
    <col min="2" max="35" width="6.7109375" customWidth="1"/>
    <col min="36" max="36" width="11.42578125" bestFit="1" customWidth="1"/>
    <col min="37" max="37" width="7.140625" bestFit="1" customWidth="1"/>
    <col min="38" max="39" width="11" bestFit="1" customWidth="1"/>
  </cols>
  <sheetData>
    <row r="1" spans="1:36" ht="48" customHeight="1" x14ac:dyDescent="0.25"/>
    <row r="2" spans="1:36" ht="22.5" x14ac:dyDescent="0.4">
      <c r="A2" s="1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8" x14ac:dyDescent="0.35">
      <c r="A3" s="3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8.5" customHeight="1" x14ac:dyDescent="0.3">
      <c r="A4" s="4" t="s">
        <v>13</v>
      </c>
      <c r="B4" s="5">
        <v>1990</v>
      </c>
      <c r="C4" s="5">
        <v>1991</v>
      </c>
      <c r="D4" s="5">
        <v>1992</v>
      </c>
      <c r="E4" s="5">
        <v>1993</v>
      </c>
      <c r="F4" s="5">
        <v>1994</v>
      </c>
      <c r="G4" s="5">
        <v>1995</v>
      </c>
      <c r="H4" s="5">
        <v>1996</v>
      </c>
      <c r="I4" s="5">
        <v>1997</v>
      </c>
      <c r="J4" s="5">
        <v>1998</v>
      </c>
      <c r="K4" s="5">
        <v>1999</v>
      </c>
      <c r="L4" s="5">
        <v>2000</v>
      </c>
      <c r="M4" s="5">
        <v>2001</v>
      </c>
      <c r="N4" s="5">
        <v>2002</v>
      </c>
      <c r="O4" s="5">
        <v>2003</v>
      </c>
      <c r="P4" s="5">
        <v>2004</v>
      </c>
      <c r="Q4" s="5">
        <v>2005</v>
      </c>
      <c r="R4" s="5">
        <v>2006</v>
      </c>
      <c r="S4" s="5">
        <v>2007</v>
      </c>
      <c r="T4" s="5">
        <v>2008</v>
      </c>
      <c r="U4" s="5">
        <v>2009</v>
      </c>
      <c r="V4" s="5">
        <v>2010</v>
      </c>
      <c r="W4" s="5">
        <v>2011</v>
      </c>
      <c r="X4" s="5">
        <v>2012</v>
      </c>
      <c r="Y4" s="5">
        <v>2013</v>
      </c>
      <c r="Z4" s="5">
        <v>2014</v>
      </c>
      <c r="AA4" s="5">
        <v>2015</v>
      </c>
      <c r="AB4" s="5">
        <v>2016</v>
      </c>
      <c r="AC4" s="5">
        <v>2017</v>
      </c>
      <c r="AD4" s="5">
        <v>2018</v>
      </c>
      <c r="AE4" s="5">
        <v>2019</v>
      </c>
      <c r="AF4" s="5">
        <v>2020</v>
      </c>
      <c r="AG4" s="5">
        <v>2021</v>
      </c>
      <c r="AH4" s="5" t="s">
        <v>16</v>
      </c>
      <c r="AI4" s="5" t="s">
        <v>17</v>
      </c>
      <c r="AJ4" s="2"/>
    </row>
    <row r="5" spans="1:36" ht="16.5" x14ac:dyDescent="0.3">
      <c r="A5" s="6" t="s">
        <v>0</v>
      </c>
      <c r="B5" s="7">
        <v>36.387790825440291</v>
      </c>
      <c r="C5" s="7">
        <v>37.260797636050533</v>
      </c>
      <c r="D5" s="7">
        <v>32.178205908420757</v>
      </c>
      <c r="E5" s="7">
        <v>32.586296480629905</v>
      </c>
      <c r="F5" s="7">
        <v>34.006543145585994</v>
      </c>
      <c r="G5" s="7">
        <v>35.633468326831483</v>
      </c>
      <c r="H5" s="7">
        <v>36.326615265885572</v>
      </c>
      <c r="I5" s="7">
        <v>38.580820797112914</v>
      </c>
      <c r="J5" s="7">
        <v>36.293057204794984</v>
      </c>
      <c r="K5" s="7">
        <v>35.089566376928957</v>
      </c>
      <c r="L5" s="7">
        <v>35.965969492722458</v>
      </c>
      <c r="M5" s="7">
        <v>37.267582253857412</v>
      </c>
      <c r="N5" s="7">
        <v>37.597957660675824</v>
      </c>
      <c r="O5" s="7">
        <v>40.59618332817702</v>
      </c>
      <c r="P5" s="7">
        <v>40.228537257571055</v>
      </c>
      <c r="Q5" s="7">
        <v>41.570858987591073</v>
      </c>
      <c r="R5" s="7">
        <v>40.751876083873377</v>
      </c>
      <c r="S5" s="7">
        <v>39.842905819932291</v>
      </c>
      <c r="T5" s="7">
        <v>40.298487664638586</v>
      </c>
      <c r="U5" s="7">
        <v>35.36993523411099</v>
      </c>
      <c r="V5" s="7">
        <v>39.074581544599319</v>
      </c>
      <c r="W5" s="7">
        <v>38.794274861229724</v>
      </c>
      <c r="X5" s="7">
        <v>36.662818231873558</v>
      </c>
      <c r="Y5" s="7">
        <v>35.916246636353669</v>
      </c>
      <c r="Z5" s="7">
        <v>33.732367369568159</v>
      </c>
      <c r="AA5" s="7">
        <v>35.160651292212783</v>
      </c>
      <c r="AB5" s="7">
        <v>34.753801500862238</v>
      </c>
      <c r="AC5" s="7">
        <v>36.475770957355785</v>
      </c>
      <c r="AD5" s="7">
        <v>34.015032173082297</v>
      </c>
      <c r="AE5" s="7">
        <v>35.063129012567067</v>
      </c>
      <c r="AF5" s="7">
        <v>32.427488224004939</v>
      </c>
      <c r="AG5" s="7">
        <v>34.469478375798616</v>
      </c>
      <c r="AH5" s="8">
        <f>AG5/AF5-1</f>
        <v>6.2970962711877965E-2</v>
      </c>
      <c r="AI5" s="9">
        <f>AG5/B5-1</f>
        <v>-5.2718574173524657E-2</v>
      </c>
      <c r="AJ5" s="2"/>
    </row>
    <row r="6" spans="1:36" ht="28.5" x14ac:dyDescent="0.3">
      <c r="A6" s="10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v>5.8481314575910748</v>
      </c>
      <c r="R6" s="11">
        <v>5.91368182420198</v>
      </c>
      <c r="S6" s="11">
        <v>5.6233025268246406</v>
      </c>
      <c r="T6" s="11">
        <v>5.9749986646385826</v>
      </c>
      <c r="U6" s="11">
        <v>6.0842517341109996</v>
      </c>
      <c r="V6" s="11">
        <v>6.3852985445993298</v>
      </c>
      <c r="W6" s="11">
        <v>6.1766555059151296</v>
      </c>
      <c r="X6" s="11">
        <v>6.3679728728752565</v>
      </c>
      <c r="Y6" s="11">
        <v>6.0585916363536674</v>
      </c>
      <c r="Z6" s="11">
        <v>5.6251693695681597</v>
      </c>
      <c r="AA6" s="11">
        <v>5.6685862922127743</v>
      </c>
      <c r="AB6" s="11">
        <v>5.7536815008622337</v>
      </c>
      <c r="AC6" s="11">
        <v>5.9205449573557836</v>
      </c>
      <c r="AD6" s="11">
        <v>5.6130031730823005</v>
      </c>
      <c r="AE6" s="11">
        <v>5.4993020125670649</v>
      </c>
      <c r="AF6" s="11">
        <v>5.3933432240049379</v>
      </c>
      <c r="AG6" s="11">
        <v>5.7661293757986165</v>
      </c>
      <c r="AH6" s="12">
        <f>AG6/AF6-1</f>
        <v>6.9119678891279346E-2</v>
      </c>
      <c r="AI6" s="13"/>
      <c r="AJ6" s="2"/>
    </row>
    <row r="7" spans="1:36" ht="16.5" x14ac:dyDescent="0.3">
      <c r="A7" s="6" t="s">
        <v>2</v>
      </c>
      <c r="B7" s="7"/>
      <c r="C7" s="14"/>
      <c r="D7" s="14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35.72272753</v>
      </c>
      <c r="R7" s="7">
        <v>34.838194259671404</v>
      </c>
      <c r="S7" s="7">
        <v>34.219603293107653</v>
      </c>
      <c r="T7" s="7">
        <v>34.323489000000002</v>
      </c>
      <c r="U7" s="7">
        <v>29.285683499999998</v>
      </c>
      <c r="V7" s="7">
        <v>32.689282999999996</v>
      </c>
      <c r="W7" s="7">
        <v>32.617619355314602</v>
      </c>
      <c r="X7" s="7">
        <v>30.294845358998291</v>
      </c>
      <c r="Y7" s="7">
        <v>29.857655000000001</v>
      </c>
      <c r="Z7" s="7">
        <v>28.107198000000004</v>
      </c>
      <c r="AA7" s="7">
        <v>29.492064999999997</v>
      </c>
      <c r="AB7" s="7">
        <v>29.000119999999999</v>
      </c>
      <c r="AC7" s="7">
        <v>30.555225999999998</v>
      </c>
      <c r="AD7" s="7">
        <v>28.402029000000002</v>
      </c>
      <c r="AE7" s="7">
        <v>29.563827000000003</v>
      </c>
      <c r="AF7" s="7">
        <v>27.034144999999999</v>
      </c>
      <c r="AG7" s="7">
        <v>28.703348999999996</v>
      </c>
      <c r="AH7" s="8">
        <f t="shared" ref="AH7:AH15" si="0">AG7/AF7-1</f>
        <v>6.174428671592902E-2</v>
      </c>
      <c r="AI7" s="9"/>
      <c r="AJ7" s="2"/>
    </row>
    <row r="8" spans="1:36" ht="16.5" x14ac:dyDescent="0.3">
      <c r="A8" s="15" t="s">
        <v>3</v>
      </c>
      <c r="B8" s="16">
        <v>13.763102283127946</v>
      </c>
      <c r="C8" s="16">
        <v>15.241916190801936</v>
      </c>
      <c r="D8" s="16">
        <v>15.210221085677794</v>
      </c>
      <c r="E8" s="16">
        <v>15.349096226375998</v>
      </c>
      <c r="F8" s="16">
        <v>15.399904699535272</v>
      </c>
      <c r="G8" s="16">
        <v>15.653112590034459</v>
      </c>
      <c r="H8" s="16">
        <v>17.205700055782838</v>
      </c>
      <c r="I8" s="16">
        <v>16.215672512035511</v>
      </c>
      <c r="J8" s="16">
        <v>18.207667475547151</v>
      </c>
      <c r="K8" s="16">
        <v>17.584093667819349</v>
      </c>
      <c r="L8" s="16">
        <v>18.495542704987077</v>
      </c>
      <c r="M8" s="16">
        <v>19.830469669991952</v>
      </c>
      <c r="N8" s="16">
        <v>21.964659450490352</v>
      </c>
      <c r="O8" s="16">
        <v>23.727064039450383</v>
      </c>
      <c r="P8" s="16">
        <v>24.245545406025784</v>
      </c>
      <c r="Q8" s="16">
        <v>24.613922166941265</v>
      </c>
      <c r="R8" s="16">
        <v>23.241314741247372</v>
      </c>
      <c r="S8" s="16">
        <v>23.444137422570325</v>
      </c>
      <c r="T8" s="16">
        <v>21.996757878066681</v>
      </c>
      <c r="U8" s="16">
        <v>21.367970416151916</v>
      </c>
      <c r="V8" s="16">
        <v>22.15161119150185</v>
      </c>
      <c r="W8" s="16">
        <v>21.390292353775543</v>
      </c>
      <c r="X8" s="16">
        <v>21.315712800029292</v>
      </c>
      <c r="Y8" s="16">
        <v>22.344525478444922</v>
      </c>
      <c r="Z8" s="16">
        <v>21.760148519399241</v>
      </c>
      <c r="AA8" s="16">
        <v>22.154833258452243</v>
      </c>
      <c r="AB8" s="16">
        <v>23.030871885646476</v>
      </c>
      <c r="AC8" s="16">
        <v>23.706684622656336</v>
      </c>
      <c r="AD8" s="16">
        <v>23.869854913730361</v>
      </c>
      <c r="AE8" s="16">
        <v>23.96415434610887</v>
      </c>
      <c r="AF8" s="16">
        <v>20.716884431689287</v>
      </c>
      <c r="AG8" s="16">
        <v>21.587948254829463</v>
      </c>
      <c r="AH8" s="12">
        <f t="shared" si="0"/>
        <v>4.2046082074376212E-2</v>
      </c>
      <c r="AI8" s="13">
        <f>AG8/B8-1</f>
        <v>0.56853795101805793</v>
      </c>
      <c r="AJ8" s="2"/>
    </row>
    <row r="9" spans="1:36" ht="16.5" x14ac:dyDescent="0.3">
      <c r="A9" s="17" t="s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>
        <v>24.547274867140835</v>
      </c>
      <c r="R9" s="18">
        <v>23.169681921324536</v>
      </c>
      <c r="S9" s="18">
        <v>23.370569643629217</v>
      </c>
      <c r="T9" s="18">
        <v>21.92611843001265</v>
      </c>
      <c r="U9" s="18">
        <v>21.300639815179739</v>
      </c>
      <c r="V9" s="18">
        <v>22.088219601755068</v>
      </c>
      <c r="W9" s="18">
        <v>21.328679423543122</v>
      </c>
      <c r="X9" s="18">
        <v>21.261169834946553</v>
      </c>
      <c r="Y9" s="18">
        <v>22.290053985801951</v>
      </c>
      <c r="Z9" s="18">
        <v>21.710418470944525</v>
      </c>
      <c r="AA9" s="18">
        <v>22.105101768163944</v>
      </c>
      <c r="AB9" s="18">
        <v>22.983394992343484</v>
      </c>
      <c r="AC9" s="18">
        <v>23.664216876545318</v>
      </c>
      <c r="AD9" s="18">
        <v>23.823812677978925</v>
      </c>
      <c r="AE9" s="18">
        <v>23.918058531448473</v>
      </c>
      <c r="AF9" s="18">
        <v>20.693641170158983</v>
      </c>
      <c r="AG9" s="18">
        <v>21.564028171065001</v>
      </c>
      <c r="AH9" s="8">
        <f t="shared" si="0"/>
        <v>4.2060601793035168E-2</v>
      </c>
      <c r="AI9" s="9"/>
      <c r="AJ9" s="2"/>
    </row>
    <row r="10" spans="1:36" ht="16.5" x14ac:dyDescent="0.3">
      <c r="A10" s="10" t="s">
        <v>5</v>
      </c>
      <c r="B10" s="11">
        <v>12.917922302534281</v>
      </c>
      <c r="C10" s="11">
        <v>14.141919895600273</v>
      </c>
      <c r="D10" s="11">
        <v>13.590616800673947</v>
      </c>
      <c r="E10" s="11">
        <v>13.619154967803034</v>
      </c>
      <c r="F10" s="11">
        <v>12.351668550890379</v>
      </c>
      <c r="G10" s="11">
        <v>13.543774318947939</v>
      </c>
      <c r="H10" s="11">
        <v>14.470478773894271</v>
      </c>
      <c r="I10" s="11">
        <v>12.98754774888978</v>
      </c>
      <c r="J10" s="11">
        <v>13.017252150116727</v>
      </c>
      <c r="K10" s="11">
        <v>13.611786672942642</v>
      </c>
      <c r="L10" s="11">
        <v>12.407043289975162</v>
      </c>
      <c r="M10" s="11">
        <v>13.61068346993504</v>
      </c>
      <c r="N10" s="11">
        <v>12.882489173244778</v>
      </c>
      <c r="O10" s="11">
        <v>13.565516587837569</v>
      </c>
      <c r="P10" s="11">
        <v>13.027770884471421</v>
      </c>
      <c r="Q10" s="11">
        <v>12.740952583295757</v>
      </c>
      <c r="R10" s="11">
        <v>12.6043904739747</v>
      </c>
      <c r="S10" s="11">
        <v>10.616156769145711</v>
      </c>
      <c r="T10" s="11">
        <v>10.927001942088255</v>
      </c>
      <c r="U10" s="11">
        <v>10.06960992841158</v>
      </c>
      <c r="V10" s="11">
        <v>10.253931443056153</v>
      </c>
      <c r="W10" s="11">
        <v>8.9856432521382992</v>
      </c>
      <c r="X10" s="11">
        <v>8.6361877906529987</v>
      </c>
      <c r="Y10" s="11">
        <v>8.8782361396673668</v>
      </c>
      <c r="Z10" s="11">
        <v>7.810712708857249</v>
      </c>
      <c r="AA10" s="11">
        <v>8.2247233219056941</v>
      </c>
      <c r="AB10" s="11">
        <v>8.4557789748407011</v>
      </c>
      <c r="AC10" s="11">
        <v>8.6233800514478514</v>
      </c>
      <c r="AD10" s="11">
        <v>7.8721872003531734</v>
      </c>
      <c r="AE10" s="11">
        <v>8.0891700214987505</v>
      </c>
      <c r="AF10" s="11">
        <v>8.0848147788628886</v>
      </c>
      <c r="AG10" s="11">
        <v>9.1033540425370418</v>
      </c>
      <c r="AH10" s="12">
        <f t="shared" si="0"/>
        <v>0.12598176847997111</v>
      </c>
      <c r="AI10" s="13">
        <f>AG10/B10-1</f>
        <v>-0.29529270811985642</v>
      </c>
      <c r="AJ10" s="2"/>
    </row>
    <row r="11" spans="1:36" ht="16.5" x14ac:dyDescent="0.3">
      <c r="A11" s="17" t="s">
        <v>6</v>
      </c>
      <c r="B11" s="18">
        <v>9.7682417471051437</v>
      </c>
      <c r="C11" s="18">
        <v>9.6416811347126714</v>
      </c>
      <c r="D11" s="18">
        <v>9.2614577835344516</v>
      </c>
      <c r="E11" s="18">
        <v>9.2588374964968754</v>
      </c>
      <c r="F11" s="18">
        <v>9.1582824133055265</v>
      </c>
      <c r="G11" s="18">
        <v>9.2395098142002219</v>
      </c>
      <c r="H11" s="18">
        <v>9.1656316046723916</v>
      </c>
      <c r="I11" s="18">
        <v>9.1511255734972927</v>
      </c>
      <c r="J11" s="18">
        <v>9.1176237839060192</v>
      </c>
      <c r="K11" s="18">
        <v>9.0284966220912981</v>
      </c>
      <c r="L11" s="18">
        <v>8.8195216924186628</v>
      </c>
      <c r="M11" s="18">
        <v>8.7697048360469623</v>
      </c>
      <c r="N11" s="18">
        <v>8.5993253824677662</v>
      </c>
      <c r="O11" s="18">
        <v>8.4333195234254514</v>
      </c>
      <c r="P11" s="18">
        <v>8.4121501743633829</v>
      </c>
      <c r="Q11" s="18">
        <v>8.3239419279409486</v>
      </c>
      <c r="R11" s="18">
        <v>8.2496739484090522</v>
      </c>
      <c r="S11" s="18">
        <v>8.2651270188748978</v>
      </c>
      <c r="T11" s="18">
        <v>8.4349930879052053</v>
      </c>
      <c r="U11" s="18">
        <v>8.3255313154479964</v>
      </c>
      <c r="V11" s="18">
        <v>8.1667316179816289</v>
      </c>
      <c r="W11" s="18">
        <v>8.2898719566477883</v>
      </c>
      <c r="X11" s="18">
        <v>8.1542442896053888</v>
      </c>
      <c r="Y11" s="18">
        <v>8.1416649229010343</v>
      </c>
      <c r="Z11" s="18">
        <v>8.3537471634170561</v>
      </c>
      <c r="AA11" s="18">
        <v>8.3119246617771498</v>
      </c>
      <c r="AB11" s="18">
        <v>8.5040228519503902</v>
      </c>
      <c r="AC11" s="18">
        <v>8.3930758331466819</v>
      </c>
      <c r="AD11" s="18">
        <v>8.2683139800925982</v>
      </c>
      <c r="AE11" s="18">
        <v>8.2012134709003188</v>
      </c>
      <c r="AF11" s="18">
        <v>8.1765751137720155</v>
      </c>
      <c r="AG11" s="18">
        <v>8.1881644308353856</v>
      </c>
      <c r="AH11" s="8">
        <f t="shared" si="0"/>
        <v>1.4173803704009558E-3</v>
      </c>
      <c r="AI11" s="9">
        <f>AG11/B11-1</f>
        <v>-0.16175657371891106</v>
      </c>
      <c r="AJ11" s="2"/>
    </row>
    <row r="12" spans="1:36" ht="16.5" x14ac:dyDescent="0.3">
      <c r="A12" s="10" t="s">
        <v>7</v>
      </c>
      <c r="B12" s="11">
        <v>4.6601405656562296</v>
      </c>
      <c r="C12" s="11">
        <v>4.7167510012827121</v>
      </c>
      <c r="D12" s="11">
        <v>4.7622654607296786</v>
      </c>
      <c r="E12" s="11">
        <v>4.6654379261191474</v>
      </c>
      <c r="F12" s="11">
        <v>4.5532640771929174</v>
      </c>
      <c r="G12" s="11">
        <v>4.3441584065630492</v>
      </c>
      <c r="H12" s="11">
        <v>4.2609290797203592</v>
      </c>
      <c r="I12" s="11">
        <v>4.0709767453836863</v>
      </c>
      <c r="J12" s="11">
        <v>3.8568003097210939</v>
      </c>
      <c r="K12" s="11">
        <v>3.7084912443585663</v>
      </c>
      <c r="L12" s="11">
        <v>3.5729860692446569</v>
      </c>
      <c r="M12" s="11">
        <v>3.4626531721077054</v>
      </c>
      <c r="N12" s="11">
        <v>3.5308297369323798</v>
      </c>
      <c r="O12" s="11">
        <v>3.5854897234843492</v>
      </c>
      <c r="P12" s="11">
        <v>3.7501222514645973</v>
      </c>
      <c r="Q12" s="11">
        <v>3.5501926521705056</v>
      </c>
      <c r="R12" s="11">
        <v>3.5441787318441964</v>
      </c>
      <c r="S12" s="11">
        <v>3.4052349811287588</v>
      </c>
      <c r="T12" s="11">
        <v>3.2826125538506257</v>
      </c>
      <c r="U12" s="11">
        <v>3.3036218968412587</v>
      </c>
      <c r="V12" s="11">
        <v>3.2003121600906566</v>
      </c>
      <c r="W12" s="11">
        <v>3.1406359393747501</v>
      </c>
      <c r="X12" s="11">
        <v>3.044863823350958</v>
      </c>
      <c r="Y12" s="11">
        <v>2.8902014612024609</v>
      </c>
      <c r="Z12" s="11">
        <v>2.8369175670863003</v>
      </c>
      <c r="AA12" s="11">
        <v>2.7589314626825887</v>
      </c>
      <c r="AB12" s="11">
        <v>2.7360487758053145</v>
      </c>
      <c r="AC12" s="11">
        <v>2.57808947463315</v>
      </c>
      <c r="AD12" s="11">
        <v>2.4400990919427774</v>
      </c>
      <c r="AE12" s="11">
        <v>2.3776445017025787</v>
      </c>
      <c r="AF12" s="11">
        <v>2.3073092529111983</v>
      </c>
      <c r="AG12" s="11">
        <v>2.2878607797973074</v>
      </c>
      <c r="AH12" s="12">
        <f t="shared" si="0"/>
        <v>-8.4290708275677195E-3</v>
      </c>
      <c r="AI12" s="13">
        <f>AG12/B12-1</f>
        <v>-0.50905756005341951</v>
      </c>
      <c r="AJ12" s="2"/>
    </row>
    <row r="13" spans="1:36" s="27" customFormat="1" ht="16.5" x14ac:dyDescent="0.3">
      <c r="A13" s="17" t="s">
        <v>18</v>
      </c>
      <c r="B13" s="18">
        <v>1.5500340312352456</v>
      </c>
      <c r="C13" s="18">
        <v>1.708090555140036</v>
      </c>
      <c r="D13" s="18">
        <v>1.1400420273525258</v>
      </c>
      <c r="E13" s="18">
        <v>1.0390409202846578</v>
      </c>
      <c r="F13" s="18">
        <v>1.2563036743522729</v>
      </c>
      <c r="G13" s="18">
        <v>1.5392144659965417</v>
      </c>
      <c r="H13" s="18">
        <v>1.6835724176896929</v>
      </c>
      <c r="I13" s="18">
        <v>1.7134837111073813</v>
      </c>
      <c r="J13" s="18">
        <v>1.5204994762596638</v>
      </c>
      <c r="K13" s="18">
        <v>1.4327156759761874</v>
      </c>
      <c r="L13" s="18">
        <v>1.3582986089925619</v>
      </c>
      <c r="M13" s="18">
        <v>1.5729538869811075</v>
      </c>
      <c r="N13" s="18">
        <v>1.6922770640960214</v>
      </c>
      <c r="O13" s="18">
        <v>1.7287301558028012</v>
      </c>
      <c r="P13" s="18">
        <v>1.7637700779756917</v>
      </c>
      <c r="Q13" s="18">
        <v>1.7887113362940044</v>
      </c>
      <c r="R13" s="18">
        <v>1.7672328736621783</v>
      </c>
      <c r="S13" s="18">
        <v>1.8043888965641863</v>
      </c>
      <c r="T13" s="18">
        <v>1.8309655472489301</v>
      </c>
      <c r="U13" s="18">
        <v>1.7003626723225032</v>
      </c>
      <c r="V13" s="18">
        <v>1.8461246008421981</v>
      </c>
      <c r="W13" s="18">
        <v>1.9050378056786035</v>
      </c>
      <c r="X13" s="18">
        <v>1.9744977842410769</v>
      </c>
      <c r="Y13" s="18">
        <v>2.0576431931328254</v>
      </c>
      <c r="Z13" s="18">
        <v>2.1687684569461281</v>
      </c>
      <c r="AA13" s="18">
        <v>2.2734005654963831</v>
      </c>
      <c r="AB13" s="18">
        <v>2.3407399787800918</v>
      </c>
      <c r="AC13" s="18">
        <v>2.3554913169409826</v>
      </c>
      <c r="AD13" s="18">
        <v>2.388887565387583</v>
      </c>
      <c r="AE13" s="18">
        <v>2.2988262872847991</v>
      </c>
      <c r="AF13" s="18">
        <v>2.1977708775272493</v>
      </c>
      <c r="AG13" s="18">
        <v>1.8917162404043002</v>
      </c>
      <c r="AH13" s="8">
        <f t="shared" si="0"/>
        <v>-0.13925684440194996</v>
      </c>
      <c r="AI13" s="9">
        <f>AG13/B13-1</f>
        <v>0.220435295150754</v>
      </c>
      <c r="AJ13" s="26"/>
    </row>
    <row r="14" spans="1:36" ht="16.5" x14ac:dyDescent="0.3">
      <c r="A14" s="19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>
        <v>56.799204824433133</v>
      </c>
      <c r="R14" s="20">
        <v>55.248839773416648</v>
      </c>
      <c r="S14" s="20">
        <v>53.084779836167414</v>
      </c>
      <c r="T14" s="20">
        <v>52.376690225744248</v>
      </c>
      <c r="U14" s="20">
        <v>50.784017362314081</v>
      </c>
      <c r="V14" s="20">
        <v>51.940617968325029</v>
      </c>
      <c r="W14" s="20">
        <v>49.826523883297682</v>
      </c>
      <c r="X14" s="20">
        <v>49.438936395672229</v>
      </c>
      <c r="Y14" s="20">
        <v>50.316391339059308</v>
      </c>
      <c r="Z14" s="20">
        <v>48.505733736819415</v>
      </c>
      <c r="AA14" s="20">
        <v>49.342668072238531</v>
      </c>
      <c r="AB14" s="20">
        <v>50.773667074582214</v>
      </c>
      <c r="AC14" s="20">
        <v>51.53479851006977</v>
      </c>
      <c r="AD14" s="20">
        <v>50.406303688837362</v>
      </c>
      <c r="AE14" s="20">
        <v>50.384214825401983</v>
      </c>
      <c r="AF14" s="20">
        <v>46.853454417237273</v>
      </c>
      <c r="AG14" s="20">
        <v>48.801253040437651</v>
      </c>
      <c r="AH14" s="21">
        <f t="shared" si="0"/>
        <v>4.1572145478429912E-2</v>
      </c>
      <c r="AI14" s="22"/>
      <c r="AJ14" s="2"/>
    </row>
    <row r="15" spans="1:36" ht="16.5" x14ac:dyDescent="0.3">
      <c r="A15" s="23" t="s">
        <v>9</v>
      </c>
      <c r="B15" s="24">
        <v>79.047231755099148</v>
      </c>
      <c r="C15" s="24">
        <v>82.711156413588157</v>
      </c>
      <c r="D15" s="24">
        <v>76.142809066389148</v>
      </c>
      <c r="E15" s="24">
        <v>76.517864017709627</v>
      </c>
      <c r="F15" s="24">
        <v>76.725966560862361</v>
      </c>
      <c r="G15" s="24">
        <v>79.953237922573692</v>
      </c>
      <c r="H15" s="24">
        <v>83.112927197645121</v>
      </c>
      <c r="I15" s="24">
        <v>82.71962708802657</v>
      </c>
      <c r="J15" s="24">
        <v>82.012900400345629</v>
      </c>
      <c r="K15" s="24">
        <v>80.455150260116994</v>
      </c>
      <c r="L15" s="24">
        <v>80.619361858340582</v>
      </c>
      <c r="M15" s="24">
        <v>84.514047288920182</v>
      </c>
      <c r="N15" s="24">
        <v>86.267538467907116</v>
      </c>
      <c r="O15" s="24">
        <v>91.636303358177571</v>
      </c>
      <c r="P15" s="24">
        <v>91.427896051871954</v>
      </c>
      <c r="Q15" s="24">
        <v>92.588579654233556</v>
      </c>
      <c r="R15" s="24">
        <v>90.158666853010885</v>
      </c>
      <c r="S15" s="24">
        <v>87.377950908216164</v>
      </c>
      <c r="T15" s="24">
        <v>86.770818673798289</v>
      </c>
      <c r="U15" s="24">
        <v>80.137031463286249</v>
      </c>
      <c r="V15" s="24">
        <v>84.693292558071803</v>
      </c>
      <c r="W15" s="24">
        <v>82.505756168844698</v>
      </c>
      <c r="X15" s="24">
        <v>79.788324719753263</v>
      </c>
      <c r="Y15" s="24">
        <v>80.228517831702277</v>
      </c>
      <c r="Z15" s="24">
        <v>76.662661785274139</v>
      </c>
      <c r="AA15" s="24">
        <v>78.884464562526844</v>
      </c>
      <c r="AB15" s="24">
        <v>79.821263967885216</v>
      </c>
      <c r="AC15" s="24">
        <v>82.132492256180782</v>
      </c>
      <c r="AD15" s="24">
        <v>78.854374924588782</v>
      </c>
      <c r="AE15" s="24">
        <v>79.994137640062377</v>
      </c>
      <c r="AF15" s="24">
        <v>73.91084267876758</v>
      </c>
      <c r="AG15" s="24">
        <v>77.528522124202127</v>
      </c>
      <c r="AH15" s="21">
        <f t="shared" si="0"/>
        <v>4.894653225857204E-2</v>
      </c>
      <c r="AI15" s="22">
        <f>AG15/B15-1</f>
        <v>-1.9212685848407962E-2</v>
      </c>
      <c r="AJ15" s="2"/>
    </row>
    <row r="16" spans="1:36" ht="16.5" x14ac:dyDescent="0.3">
      <c r="A16" s="25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6.5" x14ac:dyDescent="0.3">
      <c r="A17" s="25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6.5" x14ac:dyDescent="0.3">
      <c r="A18" s="25" t="s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6.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6.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6.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</sheetData>
  <pageMargins left="0.7" right="0.7" top="0.78740157499999996" bottom="0.78740157499999996" header="0.3" footer="0.3"/>
  <pageSetup paperSize="9" scale="49" fitToHeight="0" orientation="landscape" horizontalDpi="4294967293" r:id="rId1"/>
  <colBreaks count="1" manualBreakCount="1">
    <brk id="14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THG Emissionen ab 1990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Zechmeister Andreas</dc:creator>
  <cp:lastModifiedBy>Kaisersberger Hedi</cp:lastModifiedBy>
  <cp:lastPrinted>2022-01-21T10:20:58Z</cp:lastPrinted>
  <dcterms:created xsi:type="dcterms:W3CDTF">2022-01-21T10:20:38Z</dcterms:created>
  <dcterms:modified xsi:type="dcterms:W3CDTF">2023-01-23T09:28:34Z</dcterms:modified>
</cp:coreProperties>
</file>